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ita\Documents\HANKED\RAHANDUSMINISTEERIUM\KONTORITARBED 2026_2028\"/>
    </mc:Choice>
  </mc:AlternateContent>
  <xr:revisionPtr revIDLastSave="0" documentId="13_ncr:1_{0EAE3A32-975F-4F77-B181-60186C13F58E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Maksumuse vorm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5" i="2"/>
  <c r="G6" i="2"/>
  <c r="G7" i="2"/>
  <c r="G8" i="2"/>
  <c r="G9" i="2"/>
  <c r="G10" i="2"/>
  <c r="G4" i="2"/>
  <c r="G36" i="2" l="1"/>
</calcChain>
</file>

<file path=xl/sharedStrings.xml><?xml version="1.0" encoding="utf-8"?>
<sst xmlns="http://schemas.openxmlformats.org/spreadsheetml/2006/main" count="109" uniqueCount="79">
  <si>
    <t>Ühik</t>
  </si>
  <si>
    <t>tükk</t>
  </si>
  <si>
    <t>pakk</t>
  </si>
  <si>
    <t>Toode</t>
  </si>
  <si>
    <t>Kleeplint 19mmx33m, läbipaistev (mõõdud võivad erineda +/- 10%)</t>
  </si>
  <si>
    <t>Pos nr</t>
  </si>
  <si>
    <t>Automaatne pastapliiats - joon 0,5mm, ergonoomiline kummist hoideala (sinine, must, punane)</t>
  </si>
  <si>
    <t>Hiirepadi/matt randmetoega</t>
  </si>
  <si>
    <t>Kaardihoidja, avatud esiküljega, läbipaistev, EXCELLENT või samaväärne</t>
  </si>
  <si>
    <t>Kaardihoidjale jo-jo tüüpi klip, metallist karabiiniga, kinnitusklamber trukiga</t>
  </si>
  <si>
    <t>Kleepmass, padjad lehel, valge, ei jäta seinale jälgi</t>
  </si>
  <si>
    <t>Liimipulk paberi ja kartongi liimimiseks  17- 21g, ei sisalda toksilisi aineid</t>
  </si>
  <si>
    <t xml:space="preserve">Liimiribaga märkmepaber 38x51mm (+/- 5mm), erinevad värvid pakis, pakis 12tk </t>
  </si>
  <si>
    <t>Liimiribaga märkmepaber 51x76mm, (+/- 5mm) kollane, pakis 12 tk</t>
  </si>
  <si>
    <t>Liimiribaga märkmepaber 76x76mm, (+/- 5mm) erinevad värvid pakis, pakis 12tk</t>
  </si>
  <si>
    <t>Märkmepaber 102x152mm (+/- 5mm), liimiribaga, kollane (jooneline, ruuduline)</t>
  </si>
  <si>
    <t>Märkmepaberikuup 90x90mm(+/- 5mm) pakis 500 lehte, üks külg liimitud, valge</t>
  </si>
  <si>
    <t>Turva(mulli)ümbrik, mis mahutab A5 suuruses dokumente, 100% keskkonnasõbralik</t>
  </si>
  <si>
    <t>Niisutatud puhastuslapid, eraldi pakikestes, monitoride ja sülearvutite ekraanide puhastamiseks, 50 tk pakis</t>
  </si>
  <si>
    <t>Harilik pliiats, teritatud, kustukummiga, tugevus HB</t>
  </si>
  <si>
    <t>Südamik mehhaanilisele pliiatsile 0,5 HB tugevusega</t>
  </si>
  <si>
    <t>Kilekaaned, A4 formaat, ülevalt ja küljelt avatud (L-tasku), erinevad värvid, vähemalt 100 mikronit</t>
  </si>
  <si>
    <t>Korrektuurroller, korrektuurlindi laius 5 mm, pikkus vähemalt 8m</t>
  </si>
  <si>
    <t>Köidetav kiletasku, A4 formaat, ülalt avatud (U-tasku), läbipaistev, läikiv, ühe paberilehe kaitseks ja köitmiseks, vähemalt 40 mikronit</t>
  </si>
  <si>
    <t xml:space="preserve">Liimiribaga märkmepaber 38x51mm (+/- 5mm), kollane, pakis 12tk </t>
  </si>
  <si>
    <t>Liimiribaga märkmepaber 76x76mm, (+/- 5mm) kollane, pakis 12tk</t>
  </si>
  <si>
    <t>Mehhaaniline harilik pliiats, kummiga kaetud sõrmetugi, süsi 0,5mm, metall otsaga, kustutuskummiga</t>
  </si>
  <si>
    <t>Spiraalplokk köitega küljel, formaat A5, ruuduline, kartongkaaned, 60-80 lehte</t>
  </si>
  <si>
    <t xml:space="preserve">Tahvlimarker, 4 värvi pakis                                                         </t>
  </si>
  <si>
    <t>Turva(mulli)ümbrik, mis mahutab A4 suuruses dokumente, 100% keskkonnasõbralik</t>
  </si>
  <si>
    <t>Liimuvad järjehoidjad, indeksid, paberist 15-20mm x 38-50mm, 4-5 värvi pakis</t>
  </si>
  <si>
    <t>Keskkonnasõbralik mehaaniline harilik pliiats 0,5mm, ümbertöödeldud plastist/taaskasutatud materjalist</t>
  </si>
  <si>
    <t>Hankija ei ole kohustatud ülalnimetatud kaupu ja nende eeldatavaid koguseid välja ostma.</t>
  </si>
  <si>
    <t>Parima pakkumuse tulemusena sõlmitud lepingu raames on lubatud ostjal tellida e-kataloogis erinevaid tooteid, mitte ainult pakkumuse maksumuse vormil loetletud tooteid.</t>
  </si>
  <si>
    <t xml:space="preserve">Tahvlipaberiplokk, 60 x 84cm (+/- 5mm), 50 lehte, valge, ruuduline    </t>
  </si>
  <si>
    <t>Tekstimarker - lõigatud otsaga, joon 2-4mm (+/- 1mm), (kollane, roosa, sinine, roheline)</t>
  </si>
  <si>
    <t>Spiraalplokk köitega küljel, formaat A4, jooneline, kartongkaaned, 60-80 lehte</t>
  </si>
  <si>
    <t>Spiraalplokk köitega ülal, formaat A5, jooneline, kartongkaaned, 60-80 lehte</t>
  </si>
  <si>
    <t>Spiraalplokk köitega küljel, formaat A4, ruuduline, kartongkaaned, 60-80 lehte</t>
  </si>
  <si>
    <t>KOKKU pakkumuse maksumus* (eurodes):</t>
  </si>
  <si>
    <r>
      <t xml:space="preserve">Pakutava toote kirjeldus või veebiviide </t>
    </r>
    <r>
      <rPr>
        <b/>
        <sz val="10"/>
        <color rgb="FF00B0F0"/>
        <rFont val="Georgia"/>
        <family val="1"/>
        <charset val="186"/>
      </rPr>
      <t>(pakkuja täidab kõik väljad)</t>
    </r>
    <r>
      <rPr>
        <b/>
        <sz val="10"/>
        <color theme="1"/>
        <rFont val="Georgia"/>
        <family val="1"/>
        <charset val="186"/>
      </rPr>
      <t xml:space="preserve"> * * </t>
    </r>
  </si>
  <si>
    <r>
      <rPr>
        <b/>
        <sz val="10"/>
        <rFont val="Georgia"/>
        <family val="1"/>
        <charset val="186"/>
      </rPr>
      <t>* *</t>
    </r>
    <r>
      <rPr>
        <sz val="10"/>
        <rFont val="Georgia"/>
        <family val="1"/>
        <charset val="186"/>
      </rPr>
      <t xml:space="preserve"> Pakkuja peab pakkuma kõiki loetletud tooteid või see on täiendatud märkega „või sellega samaväärne“. Pakkuja esitab info samaväärsuse kohta koos pakkumusega.</t>
    </r>
  </si>
  <si>
    <t>Pakkumuse maksumuse vorm (müügilpeingu) Lisa 2</t>
  </si>
  <si>
    <r>
      <rPr>
        <b/>
        <sz val="12"/>
        <rFont val="Georgia"/>
        <family val="1"/>
        <charset val="186"/>
      </rPr>
      <t>*</t>
    </r>
    <r>
      <rPr>
        <sz val="10"/>
        <color theme="1"/>
        <rFont val="Georgia"/>
        <family val="1"/>
        <charset val="186"/>
      </rPr>
      <t xml:space="preserve"> </t>
    </r>
    <r>
      <rPr>
        <b/>
        <sz val="10"/>
        <color theme="1"/>
        <rFont val="Georgia"/>
        <family val="1"/>
        <charset val="186"/>
      </rPr>
      <t xml:space="preserve">Maksumus käibemaksuta, mille hankija võtab aluseks pakkumuste hindamisel ning väärtus, mille pakkuja esitab antud maksumuse vormil. Kaupade maksumuses peab sisalduma transport ostjate tarnekohta. </t>
    </r>
  </si>
  <si>
    <t>Eeldatav indikatiivne ostukogus 12 kuu jooksul</t>
  </si>
  <si>
    <r>
      <t xml:space="preserve">Ühiku hind km-ta, kuni kaks kohta pärast koma </t>
    </r>
    <r>
      <rPr>
        <b/>
        <sz val="10"/>
        <color rgb="FFFF0000"/>
        <rFont val="Georgia"/>
        <family val="1"/>
        <charset val="186"/>
      </rPr>
      <t xml:space="preserve"> </t>
    </r>
    <r>
      <rPr>
        <b/>
        <sz val="10"/>
        <color rgb="FF00B0F0"/>
        <rFont val="Georgia"/>
        <family val="1"/>
        <charset val="186"/>
      </rPr>
      <t xml:space="preserve"> (pakkuja täidab kõik väljad)</t>
    </r>
  </si>
  <si>
    <r>
      <t xml:space="preserve">Ühiku hind km-ga, kuni kaks kohta pärast koma </t>
    </r>
    <r>
      <rPr>
        <b/>
        <sz val="10"/>
        <color rgb="FFFF0000"/>
        <rFont val="Georgia"/>
        <family val="1"/>
        <charset val="186"/>
      </rPr>
      <t xml:space="preserve"> </t>
    </r>
    <r>
      <rPr>
        <b/>
        <sz val="10"/>
        <color rgb="FF00B0F0"/>
        <rFont val="Georgia"/>
        <family val="1"/>
        <charset val="186"/>
      </rPr>
      <t xml:space="preserve"> (pakkuja täidab kõik väljad)</t>
    </r>
  </si>
  <si>
    <t>Kleeplint Office 19mm x 33m, läbipaistev selge, Office Products</t>
  </si>
  <si>
    <t>Korrektuurlint Donau, 5mm x 8m</t>
  </si>
  <si>
    <t>Kiletasku U-tasku A4 köidetav, läikiv 40mic , Office Products</t>
  </si>
  <si>
    <t>Märkmepaber iseliimuv Q-Connect Brilliant, 38x51mm, 4 värvi, 12x100l.</t>
  </si>
  <si>
    <t>Märkmepaber iseliimuv Q-Connect 38x51mm (pakis 12 x 100l) kollane</t>
  </si>
  <si>
    <t>Märkmepaber iseliimuv Q-Connect, 51x76mm (pakis 12x100l.), kollane</t>
  </si>
  <si>
    <t>Märkmepaber iseliimuv Q-CONNECT Rainbow, 76x76mm, 4x3x80 lehte, assortiivärvid</t>
  </si>
  <si>
    <t>Märkmepaber iseliimuv Q-Connect, 76x76mm (pakis 12x100l.), kollane</t>
  </si>
  <si>
    <t>Kaustik A4 80l. 5x5 ruut Student spiraalköide küljel, kartongkaaned</t>
  </si>
  <si>
    <t>Pliiatsisüdamik Q-Connect 0,5 mm HB 12tk</t>
  </si>
  <si>
    <t>Tahvlimarker Forofis, 4- värvi/kompl, ümar ots 1,5-3mm</t>
  </si>
  <si>
    <t>Pastapliiats Q-Connect 0,5 mm, klõpsuga, kummist sõrmetugi, sinine, must, punane</t>
  </si>
  <si>
    <t>Harilik pliiats HB kustutuskummiga, teritatud, Donau</t>
  </si>
  <si>
    <t>Hiirepadi randmetoega Hama Ergonomic Mouse Pad Mini, must</t>
  </si>
  <si>
    <t>Kaardihoidja avatud esiküljega, 90x56mm, läbipaistev, Donau</t>
  </si>
  <si>
    <t>Kaardihoidja jojo,  metallist karabiiniga, kinnitusklamber trukiga</t>
  </si>
  <si>
    <t>Mehaaniline pliiats taaskasutatud plastikust, Pilot HRG RexGrip 0,5, BEGREEN 67,4%</t>
  </si>
  <si>
    <t>Kiletasku,  L-tasku A4,  120 micron, ülevalt ja küljelt avatud, erinevad värvid</t>
  </si>
  <si>
    <t>Kleepmassi padjad lehel, Pritt On-Off Multi Tack 65tk (35g)</t>
  </si>
  <si>
    <t>Liimipulk 20g, Q-Connect, paberi ja kartongi liimimiseks, ei sisalda toksilisi aineid</t>
  </si>
  <si>
    <t>Järjehoidja, iseliimuv, Office Products, 4 pastellvärvi, 20x50mm, 4x50tk</t>
  </si>
  <si>
    <t>Mehaaniline harilik pliiats Penac RB-085 0,5mm, kummiga kaetud sõrmeosa, metall otsaga, kustutuskummiga</t>
  </si>
  <si>
    <t>Märkmepaber iseliimuv Donau, 101x150mm, kollane, joon./ruuduline</t>
  </si>
  <si>
    <t>Märkmepaberikuup 85x85x40mm, valge, üks külg liimitud</t>
  </si>
  <si>
    <t>Niisutatud puhastuslapid ekraanile Durable Screen Cleaning Wipes, 50tk pakis</t>
  </si>
  <si>
    <t>Kaustik A4 80l. jooneline Student spiraalköide küljel, kartongkaaned</t>
  </si>
  <si>
    <t>Kaustik A5 70 lehte 5x5ruut spiraalköide, Forofis, kartongkaaned</t>
  </si>
  <si>
    <t>Kirjaplokk A5 80l. joon spiraalköide ülal, Esselte, kartongkaaned</t>
  </si>
  <si>
    <t>Tahvlipaberiplokk valge, ruuduline, 60 x 85cm 50 lehte</t>
  </si>
  <si>
    <t>Helestusmarker 1-5mm, kollane,  roosa, sinine, roheline</t>
  </si>
  <si>
    <t>Turvaümbrik SUMO nr. 18 pabermasstäitega (sisemõõt 265x360), välismõõt 285x360,  100% keskkonnasõbralik</t>
  </si>
  <si>
    <t>Turvaümbrik SUMO nr. 13 pabermasstäitega (sisemõõt 145x215mm), välismõõt 165x215mm,  100% keskkonnasõbralik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</si>
</sst>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Georgia"/>
      <family val="1"/>
      <charset val="186"/>
    </font>
    <font>
      <b/>
      <sz val="10"/>
      <color theme="1"/>
      <name val="Georgia"/>
      <family val="1"/>
      <charset val="186"/>
    </font>
    <font>
      <sz val="11"/>
      <color rgb="FF000000"/>
      <name val="Calibri"/>
      <family val="2"/>
      <charset val="186"/>
    </font>
    <font>
      <sz val="10"/>
      <name val="Georgia"/>
      <family val="1"/>
      <charset val="186"/>
    </font>
    <font>
      <b/>
      <sz val="10"/>
      <color rgb="FF00B0F0"/>
      <name val="Georgia"/>
      <family val="1"/>
      <charset val="186"/>
    </font>
    <font>
      <b/>
      <sz val="12"/>
      <color theme="1"/>
      <name val="Georgia"/>
      <family val="1"/>
      <charset val="186"/>
    </font>
    <font>
      <b/>
      <sz val="10"/>
      <color rgb="FFFF0000"/>
      <name val="Georgia"/>
      <family val="1"/>
      <charset val="186"/>
    </font>
    <font>
      <b/>
      <sz val="10"/>
      <name val="Georgia"/>
      <family val="1"/>
      <charset val="186"/>
    </font>
    <font>
      <b/>
      <sz val="12"/>
      <name val="Georgia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1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" fontId="1" fillId="0" borderId="4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0" fontId="6" fillId="0" borderId="8" xfId="0" applyFont="1" applyBorder="1"/>
    <xf numFmtId="1" fontId="1" fillId="0" borderId="9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1" fillId="0" borderId="11" xfId="0" applyFont="1" applyBorder="1"/>
    <xf numFmtId="11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1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164" fontId="4" fillId="0" borderId="9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25" zoomScaleNormal="100" workbookViewId="0">
      <selection activeCell="E40" sqref="E40"/>
    </sheetView>
  </sheetViews>
  <sheetFormatPr defaultColWidth="9.109375" defaultRowHeight="12.55" x14ac:dyDescent="0.2"/>
  <cols>
    <col min="1" max="1" width="6.6640625" style="1" customWidth="1"/>
    <col min="2" max="2" width="81.6640625" style="3" customWidth="1"/>
    <col min="3" max="3" width="32.33203125" style="3" customWidth="1"/>
    <col min="4" max="4" width="10.77734375" style="21" customWidth="1"/>
    <col min="5" max="5" width="14.88671875" style="28" customWidth="1"/>
    <col min="6" max="6" width="19.21875" style="32" customWidth="1"/>
    <col min="7" max="7" width="18.88671875" style="32" customWidth="1"/>
    <col min="8" max="8" width="9.109375" style="22" customWidth="1"/>
    <col min="9" max="16384" width="9.109375" style="22"/>
  </cols>
  <sheetData>
    <row r="1" spans="1:7" ht="20.05" customHeight="1" x14ac:dyDescent="0.2">
      <c r="A1" s="27" t="s">
        <v>42</v>
      </c>
      <c r="C1" s="4"/>
      <c r="F1" s="31"/>
      <c r="G1" s="31"/>
    </row>
    <row r="2" spans="1:7" ht="15.5" customHeight="1" thickBot="1" x14ac:dyDescent="0.25">
      <c r="B2" s="23"/>
      <c r="C2" s="30"/>
    </row>
    <row r="3" spans="1:7" ht="68.599999999999994" customHeight="1" thickBot="1" x14ac:dyDescent="0.25">
      <c r="A3" s="6" t="s">
        <v>5</v>
      </c>
      <c r="B3" s="7" t="s">
        <v>3</v>
      </c>
      <c r="C3" s="15" t="s">
        <v>40</v>
      </c>
      <c r="D3" s="14" t="s">
        <v>0</v>
      </c>
      <c r="E3" s="15" t="s">
        <v>44</v>
      </c>
      <c r="F3" s="33" t="s">
        <v>45</v>
      </c>
      <c r="G3" s="33" t="s">
        <v>46</v>
      </c>
    </row>
    <row r="4" spans="1:7" ht="37.6" x14ac:dyDescent="0.2">
      <c r="A4" s="5">
        <v>1</v>
      </c>
      <c r="B4" s="8" t="s">
        <v>6</v>
      </c>
      <c r="C4" s="16" t="s">
        <v>58</v>
      </c>
      <c r="D4" s="12" t="s">
        <v>1</v>
      </c>
      <c r="E4" s="20">
        <v>300</v>
      </c>
      <c r="F4" s="34">
        <v>0.15</v>
      </c>
      <c r="G4" s="34">
        <f>F4*1.24</f>
        <v>0.186</v>
      </c>
    </row>
    <row r="5" spans="1:7" ht="25.05" x14ac:dyDescent="0.2">
      <c r="A5" s="5">
        <v>2</v>
      </c>
      <c r="B5" s="9" t="s">
        <v>19</v>
      </c>
      <c r="C5" s="17" t="s">
        <v>59</v>
      </c>
      <c r="D5" s="12" t="s">
        <v>1</v>
      </c>
      <c r="E5" s="20">
        <v>200</v>
      </c>
      <c r="F5" s="35">
        <v>0.01</v>
      </c>
      <c r="G5" s="34">
        <f t="shared" ref="G5:G35" si="0">F5*1.24</f>
        <v>1.24E-2</v>
      </c>
    </row>
    <row r="6" spans="1:7" ht="25.05" x14ac:dyDescent="0.2">
      <c r="A6" s="5">
        <v>3</v>
      </c>
      <c r="B6" s="8" t="s">
        <v>7</v>
      </c>
      <c r="C6" s="16" t="s">
        <v>60</v>
      </c>
      <c r="D6" s="12" t="s">
        <v>1</v>
      </c>
      <c r="E6" s="20">
        <v>100</v>
      </c>
      <c r="F6" s="35">
        <v>4</v>
      </c>
      <c r="G6" s="34">
        <f t="shared" si="0"/>
        <v>4.96</v>
      </c>
    </row>
    <row r="7" spans="1:7" ht="25.05" x14ac:dyDescent="0.2">
      <c r="A7" s="5">
        <v>4</v>
      </c>
      <c r="B7" s="9" t="s">
        <v>8</v>
      </c>
      <c r="C7" s="17" t="s">
        <v>61</v>
      </c>
      <c r="D7" s="12" t="s">
        <v>1</v>
      </c>
      <c r="E7" s="20">
        <v>200</v>
      </c>
      <c r="F7" s="35">
        <v>0.15</v>
      </c>
      <c r="G7" s="34">
        <f t="shared" si="0"/>
        <v>0.186</v>
      </c>
    </row>
    <row r="8" spans="1:7" ht="33.85" customHeight="1" x14ac:dyDescent="0.2">
      <c r="A8" s="5">
        <v>5</v>
      </c>
      <c r="B8" s="9" t="s">
        <v>9</v>
      </c>
      <c r="C8" s="17" t="s">
        <v>62</v>
      </c>
      <c r="D8" s="12" t="s">
        <v>1</v>
      </c>
      <c r="E8" s="20">
        <v>200</v>
      </c>
      <c r="F8" s="34">
        <v>0.5</v>
      </c>
      <c r="G8" s="34">
        <f t="shared" si="0"/>
        <v>0.62</v>
      </c>
    </row>
    <row r="9" spans="1:7" ht="37.6" x14ac:dyDescent="0.2">
      <c r="A9" s="5">
        <v>6</v>
      </c>
      <c r="B9" s="8" t="s">
        <v>31</v>
      </c>
      <c r="C9" s="16" t="s">
        <v>63</v>
      </c>
      <c r="D9" s="12" t="s">
        <v>1</v>
      </c>
      <c r="E9" s="20">
        <v>200</v>
      </c>
      <c r="F9" s="34">
        <v>1</v>
      </c>
      <c r="G9" s="34">
        <f t="shared" si="0"/>
        <v>1.24</v>
      </c>
    </row>
    <row r="10" spans="1:7" ht="37.6" x14ac:dyDescent="0.2">
      <c r="A10" s="5">
        <v>7</v>
      </c>
      <c r="B10" s="8" t="s">
        <v>21</v>
      </c>
      <c r="C10" s="16" t="s">
        <v>64</v>
      </c>
      <c r="D10" s="12" t="s">
        <v>1</v>
      </c>
      <c r="E10" s="20">
        <v>300</v>
      </c>
      <c r="F10" s="35">
        <v>0.01</v>
      </c>
      <c r="G10" s="34">
        <f t="shared" si="0"/>
        <v>1.24E-2</v>
      </c>
    </row>
    <row r="11" spans="1:7" ht="25.05" x14ac:dyDescent="0.2">
      <c r="A11" s="5">
        <v>8</v>
      </c>
      <c r="B11" s="11" t="s">
        <v>4</v>
      </c>
      <c r="C11" s="19" t="s">
        <v>47</v>
      </c>
      <c r="D11" s="12" t="s">
        <v>1</v>
      </c>
      <c r="E11" s="20">
        <v>200</v>
      </c>
      <c r="F11" s="35">
        <v>0.05</v>
      </c>
      <c r="G11" s="34">
        <f t="shared" si="0"/>
        <v>6.2E-2</v>
      </c>
    </row>
    <row r="12" spans="1:7" ht="25.05" x14ac:dyDescent="0.2">
      <c r="A12" s="5">
        <v>9</v>
      </c>
      <c r="B12" s="10" t="s">
        <v>10</v>
      </c>
      <c r="C12" s="18" t="s">
        <v>65</v>
      </c>
      <c r="D12" s="12" t="s">
        <v>1</v>
      </c>
      <c r="E12" s="20">
        <v>200</v>
      </c>
      <c r="F12" s="34">
        <v>0.9</v>
      </c>
      <c r="G12" s="34">
        <f t="shared" si="0"/>
        <v>1.1160000000000001</v>
      </c>
    </row>
    <row r="13" spans="1:7" x14ac:dyDescent="0.2">
      <c r="A13" s="5">
        <v>10</v>
      </c>
      <c r="B13" s="8" t="s">
        <v>22</v>
      </c>
      <c r="C13" s="16" t="s">
        <v>48</v>
      </c>
      <c r="D13" s="12" t="s">
        <v>1</v>
      </c>
      <c r="E13" s="20">
        <v>200</v>
      </c>
      <c r="F13" s="35">
        <v>0.05</v>
      </c>
      <c r="G13" s="34">
        <f t="shared" si="0"/>
        <v>6.2E-2</v>
      </c>
    </row>
    <row r="14" spans="1:7" ht="25.05" x14ac:dyDescent="0.2">
      <c r="A14" s="5">
        <v>11</v>
      </c>
      <c r="B14" s="8" t="s">
        <v>23</v>
      </c>
      <c r="C14" s="16" t="s">
        <v>49</v>
      </c>
      <c r="D14" s="12" t="s">
        <v>1</v>
      </c>
      <c r="E14" s="20">
        <v>300</v>
      </c>
      <c r="F14" s="34">
        <v>0.01</v>
      </c>
      <c r="G14" s="34">
        <f t="shared" si="0"/>
        <v>1.24E-2</v>
      </c>
    </row>
    <row r="15" spans="1:7" ht="37.6" x14ac:dyDescent="0.2">
      <c r="A15" s="5">
        <v>12</v>
      </c>
      <c r="B15" s="11" t="s">
        <v>11</v>
      </c>
      <c r="C15" s="19" t="s">
        <v>66</v>
      </c>
      <c r="D15" s="12" t="s">
        <v>1</v>
      </c>
      <c r="E15" s="20">
        <v>200</v>
      </c>
      <c r="F15" s="35">
        <v>0.05</v>
      </c>
      <c r="G15" s="34">
        <f t="shared" si="0"/>
        <v>6.2E-2</v>
      </c>
    </row>
    <row r="16" spans="1:7" ht="25.05" x14ac:dyDescent="0.2">
      <c r="A16" s="5">
        <v>13</v>
      </c>
      <c r="B16" s="8" t="s">
        <v>12</v>
      </c>
      <c r="C16" s="16" t="s">
        <v>50</v>
      </c>
      <c r="D16" s="12" t="s">
        <v>2</v>
      </c>
      <c r="E16" s="20">
        <v>200</v>
      </c>
      <c r="F16" s="35">
        <v>0.1</v>
      </c>
      <c r="G16" s="34">
        <f t="shared" si="0"/>
        <v>0.124</v>
      </c>
    </row>
    <row r="17" spans="1:7" ht="25.05" x14ac:dyDescent="0.2">
      <c r="A17" s="5">
        <v>14</v>
      </c>
      <c r="B17" s="8" t="s">
        <v>24</v>
      </c>
      <c r="C17" s="16" t="s">
        <v>51</v>
      </c>
      <c r="D17" s="12" t="s">
        <v>2</v>
      </c>
      <c r="E17" s="20">
        <v>300</v>
      </c>
      <c r="F17" s="35">
        <v>0.7</v>
      </c>
      <c r="G17" s="34">
        <f t="shared" si="0"/>
        <v>0.86799999999999999</v>
      </c>
    </row>
    <row r="18" spans="1:7" ht="33.200000000000003" customHeight="1" x14ac:dyDescent="0.2">
      <c r="A18" s="5">
        <v>15</v>
      </c>
      <c r="B18" s="8" t="s">
        <v>13</v>
      </c>
      <c r="C18" s="16" t="s">
        <v>52</v>
      </c>
      <c r="D18" s="12" t="s">
        <v>2</v>
      </c>
      <c r="E18" s="20">
        <v>300</v>
      </c>
      <c r="F18" s="34">
        <v>1.5</v>
      </c>
      <c r="G18" s="34">
        <f t="shared" si="0"/>
        <v>1.8599999999999999</v>
      </c>
    </row>
    <row r="19" spans="1:7" ht="37.6" x14ac:dyDescent="0.2">
      <c r="A19" s="5">
        <v>16</v>
      </c>
      <c r="B19" s="8" t="s">
        <v>14</v>
      </c>
      <c r="C19" s="16" t="s">
        <v>53</v>
      </c>
      <c r="D19" s="12" t="s">
        <v>2</v>
      </c>
      <c r="E19" s="20">
        <v>200</v>
      </c>
      <c r="F19" s="35">
        <v>0.1</v>
      </c>
      <c r="G19" s="34">
        <f t="shared" si="0"/>
        <v>0.124</v>
      </c>
    </row>
    <row r="20" spans="1:7" ht="25.05" x14ac:dyDescent="0.2">
      <c r="A20" s="5">
        <v>17</v>
      </c>
      <c r="B20" s="8" t="s">
        <v>25</v>
      </c>
      <c r="C20" s="16" t="s">
        <v>54</v>
      </c>
      <c r="D20" s="12" t="s">
        <v>2</v>
      </c>
      <c r="E20" s="20">
        <v>300</v>
      </c>
      <c r="F20" s="35">
        <v>1.5</v>
      </c>
      <c r="G20" s="34">
        <f t="shared" si="0"/>
        <v>1.8599999999999999</v>
      </c>
    </row>
    <row r="21" spans="1:7" ht="25.05" x14ac:dyDescent="0.2">
      <c r="A21" s="5">
        <v>18</v>
      </c>
      <c r="B21" s="9" t="s">
        <v>30</v>
      </c>
      <c r="C21" s="17" t="s">
        <v>67</v>
      </c>
      <c r="D21" s="13" t="s">
        <v>2</v>
      </c>
      <c r="E21" s="20">
        <v>200</v>
      </c>
      <c r="F21" s="34">
        <v>0.05</v>
      </c>
      <c r="G21" s="34">
        <f t="shared" si="0"/>
        <v>6.2E-2</v>
      </c>
    </row>
    <row r="22" spans="1:7" ht="50.1" x14ac:dyDescent="0.2">
      <c r="A22" s="5">
        <v>19</v>
      </c>
      <c r="B22" s="8" t="s">
        <v>26</v>
      </c>
      <c r="C22" s="16" t="s">
        <v>68</v>
      </c>
      <c r="D22" s="12" t="s">
        <v>1</v>
      </c>
      <c r="E22" s="20">
        <v>200</v>
      </c>
      <c r="F22" s="35">
        <v>0.01</v>
      </c>
      <c r="G22" s="34">
        <f t="shared" si="0"/>
        <v>1.24E-2</v>
      </c>
    </row>
    <row r="23" spans="1:7" ht="25.05" x14ac:dyDescent="0.2">
      <c r="A23" s="5">
        <v>20</v>
      </c>
      <c r="B23" s="9" t="s">
        <v>15</v>
      </c>
      <c r="C23" s="17" t="s">
        <v>69</v>
      </c>
      <c r="D23" s="12" t="s">
        <v>1</v>
      </c>
      <c r="E23" s="20">
        <v>200</v>
      </c>
      <c r="F23" s="35">
        <v>0.1</v>
      </c>
      <c r="G23" s="34">
        <f t="shared" si="0"/>
        <v>0.124</v>
      </c>
    </row>
    <row r="24" spans="1:7" ht="25.05" x14ac:dyDescent="0.2">
      <c r="A24" s="5">
        <v>21</v>
      </c>
      <c r="B24" s="9" t="s">
        <v>16</v>
      </c>
      <c r="C24" s="17" t="s">
        <v>70</v>
      </c>
      <c r="D24" s="12" t="s">
        <v>1</v>
      </c>
      <c r="E24" s="20">
        <v>200</v>
      </c>
      <c r="F24" s="35">
        <v>0.01</v>
      </c>
      <c r="G24" s="34">
        <f t="shared" si="0"/>
        <v>1.24E-2</v>
      </c>
    </row>
    <row r="25" spans="1:7" ht="37.6" x14ac:dyDescent="0.2">
      <c r="A25" s="5">
        <v>22</v>
      </c>
      <c r="B25" s="9" t="s">
        <v>18</v>
      </c>
      <c r="C25" s="17" t="s">
        <v>71</v>
      </c>
      <c r="D25" s="12" t="s">
        <v>2</v>
      </c>
      <c r="E25" s="20">
        <v>300</v>
      </c>
      <c r="F25" s="34">
        <v>0.5</v>
      </c>
      <c r="G25" s="34">
        <f t="shared" si="0"/>
        <v>0.62</v>
      </c>
    </row>
    <row r="26" spans="1:7" ht="25.05" x14ac:dyDescent="0.2">
      <c r="A26" s="5">
        <v>23</v>
      </c>
      <c r="B26" s="8" t="s">
        <v>38</v>
      </c>
      <c r="C26" s="16" t="s">
        <v>55</v>
      </c>
      <c r="D26" s="12" t="s">
        <v>1</v>
      </c>
      <c r="E26" s="20">
        <v>300</v>
      </c>
      <c r="F26" s="34">
        <v>0.1</v>
      </c>
      <c r="G26" s="34">
        <f t="shared" si="0"/>
        <v>0.124</v>
      </c>
    </row>
    <row r="27" spans="1:7" ht="25.05" x14ac:dyDescent="0.2">
      <c r="A27" s="5">
        <v>24</v>
      </c>
      <c r="B27" s="8" t="s">
        <v>36</v>
      </c>
      <c r="C27" s="16" t="s">
        <v>72</v>
      </c>
      <c r="D27" s="12" t="s">
        <v>1</v>
      </c>
      <c r="E27" s="20">
        <v>300</v>
      </c>
      <c r="F27" s="35">
        <v>0.1</v>
      </c>
      <c r="G27" s="34">
        <f t="shared" si="0"/>
        <v>0.124</v>
      </c>
    </row>
    <row r="28" spans="1:7" ht="25.05" x14ac:dyDescent="0.2">
      <c r="A28" s="5">
        <v>25</v>
      </c>
      <c r="B28" s="8" t="s">
        <v>27</v>
      </c>
      <c r="C28" s="16" t="s">
        <v>73</v>
      </c>
      <c r="D28" s="12" t="s">
        <v>1</v>
      </c>
      <c r="E28" s="20">
        <v>300</v>
      </c>
      <c r="F28" s="35">
        <v>1</v>
      </c>
      <c r="G28" s="34">
        <f t="shared" si="0"/>
        <v>1.24</v>
      </c>
    </row>
    <row r="29" spans="1:7" ht="25.05" x14ac:dyDescent="0.2">
      <c r="A29" s="5">
        <v>26</v>
      </c>
      <c r="B29" s="8" t="s">
        <v>37</v>
      </c>
      <c r="C29" s="16" t="s">
        <v>74</v>
      </c>
      <c r="D29" s="12" t="s">
        <v>1</v>
      </c>
      <c r="E29" s="20">
        <v>300</v>
      </c>
      <c r="F29" s="34">
        <v>0.95</v>
      </c>
      <c r="G29" s="34">
        <f t="shared" si="0"/>
        <v>1.1779999999999999</v>
      </c>
    </row>
    <row r="30" spans="1:7" ht="25.05" x14ac:dyDescent="0.2">
      <c r="A30" s="5">
        <v>27</v>
      </c>
      <c r="B30" s="8" t="s">
        <v>20</v>
      </c>
      <c r="C30" s="19" t="s">
        <v>56</v>
      </c>
      <c r="D30" s="12" t="s">
        <v>1</v>
      </c>
      <c r="E30" s="20">
        <v>50</v>
      </c>
      <c r="F30" s="35">
        <v>0.01</v>
      </c>
      <c r="G30" s="34">
        <f t="shared" si="0"/>
        <v>1.24E-2</v>
      </c>
    </row>
    <row r="31" spans="1:7" ht="25.05" x14ac:dyDescent="0.2">
      <c r="A31" s="5">
        <v>28</v>
      </c>
      <c r="B31" s="8" t="s">
        <v>28</v>
      </c>
      <c r="C31" s="16" t="s">
        <v>57</v>
      </c>
      <c r="D31" s="12" t="s">
        <v>2</v>
      </c>
      <c r="E31" s="20">
        <v>200</v>
      </c>
      <c r="F31" s="35">
        <v>0.1</v>
      </c>
      <c r="G31" s="34">
        <f t="shared" si="0"/>
        <v>0.124</v>
      </c>
    </row>
    <row r="32" spans="1:7" ht="25.05" x14ac:dyDescent="0.2">
      <c r="A32" s="5">
        <v>29</v>
      </c>
      <c r="B32" s="9" t="s">
        <v>34</v>
      </c>
      <c r="C32" s="18" t="s">
        <v>75</v>
      </c>
      <c r="D32" s="12" t="s">
        <v>1</v>
      </c>
      <c r="E32" s="20">
        <v>200</v>
      </c>
      <c r="F32" s="35">
        <v>0.5</v>
      </c>
      <c r="G32" s="34">
        <f t="shared" si="0"/>
        <v>0.62</v>
      </c>
    </row>
    <row r="33" spans="1:7" ht="25.05" x14ac:dyDescent="0.2">
      <c r="A33" s="5">
        <v>30</v>
      </c>
      <c r="B33" s="8" t="s">
        <v>35</v>
      </c>
      <c r="C33" s="19" t="s">
        <v>76</v>
      </c>
      <c r="D33" s="12" t="s">
        <v>1</v>
      </c>
      <c r="E33" s="20">
        <v>300</v>
      </c>
      <c r="F33" s="34">
        <v>0.2</v>
      </c>
      <c r="G33" s="34">
        <f t="shared" si="0"/>
        <v>0.248</v>
      </c>
    </row>
    <row r="34" spans="1:7" ht="50.1" x14ac:dyDescent="0.2">
      <c r="A34" s="5">
        <v>31</v>
      </c>
      <c r="B34" s="9" t="s">
        <v>29</v>
      </c>
      <c r="C34" s="17" t="s">
        <v>77</v>
      </c>
      <c r="D34" s="12" t="s">
        <v>1</v>
      </c>
      <c r="E34" s="20">
        <v>200</v>
      </c>
      <c r="F34" s="34">
        <v>0.01</v>
      </c>
      <c r="G34" s="34">
        <f t="shared" si="0"/>
        <v>1.24E-2</v>
      </c>
    </row>
    <row r="35" spans="1:7" s="48" customFormat="1" ht="50.75" thickBot="1" x14ac:dyDescent="0.25">
      <c r="A35" s="42">
        <v>32</v>
      </c>
      <c r="B35" s="43" t="s">
        <v>17</v>
      </c>
      <c r="C35" s="44" t="s">
        <v>78</v>
      </c>
      <c r="D35" s="45" t="s">
        <v>1</v>
      </c>
      <c r="E35" s="46">
        <v>200</v>
      </c>
      <c r="F35" s="47">
        <v>0.01</v>
      </c>
      <c r="G35" s="60">
        <f t="shared" si="0"/>
        <v>1.24E-2</v>
      </c>
    </row>
    <row r="36" spans="1:7" s="41" customFormat="1" ht="32.6" customHeight="1" x14ac:dyDescent="0.25">
      <c r="A36" s="36"/>
      <c r="B36" s="37" t="s">
        <v>39</v>
      </c>
      <c r="C36" s="37"/>
      <c r="D36" s="38"/>
      <c r="E36" s="39"/>
      <c r="F36" s="40">
        <f>SUM(F4:F35)</f>
        <v>14.429999999999996</v>
      </c>
      <c r="G36" s="40">
        <f>SUM(G4:G35)</f>
        <v>17.8932</v>
      </c>
    </row>
    <row r="37" spans="1:7" s="50" customFormat="1" ht="55.6" customHeight="1" x14ac:dyDescent="0.3">
      <c r="A37" s="49"/>
      <c r="B37" s="26" t="s">
        <v>43</v>
      </c>
      <c r="C37" s="26"/>
      <c r="F37" s="51"/>
      <c r="G37" s="51"/>
    </row>
    <row r="38" spans="1:7" s="50" customFormat="1" ht="40.549999999999997" customHeight="1" x14ac:dyDescent="0.3">
      <c r="A38" s="49"/>
      <c r="B38" s="26" t="s">
        <v>41</v>
      </c>
      <c r="C38" s="26"/>
      <c r="F38" s="51"/>
      <c r="G38" s="51"/>
    </row>
    <row r="39" spans="1:7" s="50" customFormat="1" ht="25.05" customHeight="1" x14ac:dyDescent="0.3">
      <c r="A39" s="49"/>
      <c r="B39" s="52" t="s">
        <v>32</v>
      </c>
      <c r="C39" s="53"/>
      <c r="F39" s="51"/>
      <c r="G39" s="51"/>
    </row>
    <row r="40" spans="1:7" s="59" customFormat="1" ht="30.55" customHeight="1" x14ac:dyDescent="0.2">
      <c r="A40" s="54"/>
      <c r="B40" s="26" t="s">
        <v>33</v>
      </c>
      <c r="C40" s="55"/>
      <c r="D40" s="56"/>
      <c r="E40" s="57"/>
      <c r="F40" s="58"/>
      <c r="G40" s="58"/>
    </row>
    <row r="41" spans="1:7" x14ac:dyDescent="0.2">
      <c r="B41" s="24"/>
      <c r="C41" s="24"/>
      <c r="D41" s="2"/>
      <c r="E41" s="29"/>
    </row>
    <row r="42" spans="1:7" x14ac:dyDescent="0.2">
      <c r="B42" s="22"/>
      <c r="C42" s="24"/>
    </row>
    <row r="43" spans="1:7" x14ac:dyDescent="0.2">
      <c r="B43" s="24"/>
      <c r="C43" s="24"/>
    </row>
    <row r="44" spans="1:7" x14ac:dyDescent="0.2">
      <c r="B44" s="25"/>
      <c r="C44" s="25"/>
    </row>
    <row r="45" spans="1:7" x14ac:dyDescent="0.2">
      <c r="B45" s="24"/>
      <c r="C45" s="24"/>
    </row>
    <row r="46" spans="1:7" x14ac:dyDescent="0.2">
      <c r="C46" s="25"/>
    </row>
  </sheetData>
  <sortState xmlns:xlrd2="http://schemas.microsoft.com/office/spreadsheetml/2017/richdata2" ref="B4:F35">
    <sortCondition ref="B4:B35"/>
  </sortState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Maksumuse vorm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Mikkor</dc:creator>
  <cp:lastModifiedBy>Rita Palatu</cp:lastModifiedBy>
  <cp:lastPrinted>2024-04-01T05:30:26Z</cp:lastPrinted>
  <dcterms:created xsi:type="dcterms:W3CDTF">2019-01-02T13:37:29Z</dcterms:created>
  <dcterms:modified xsi:type="dcterms:W3CDTF">2026-07-15T10:09:17Z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2026-07-07T08:44:36Z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b6165029-1246-4f8b-a0cf-b22b295e15f5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